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CD" sheetId="1" r:id="rId1"/>
    <sheet name="TC" sheetId="5" r:id="rId2"/>
    <sheet name="Sheet2" sheetId="2" r:id="rId3"/>
    <sheet name="Sheet3" sheetId="3" r:id="rId4"/>
    <sheet name="Sheet4" sheetId="4" r:id="rId5"/>
  </sheets>
  <calcPr calcId="144525"/>
</workbook>
</file>

<file path=xl/calcChain.xml><?xml version="1.0" encoding="utf-8"?>
<calcChain xmlns="http://schemas.openxmlformats.org/spreadsheetml/2006/main">
  <c r="E9" i="4" l="1"/>
  <c r="C44" i="4"/>
  <c r="C39" i="4"/>
  <c r="C28" i="4"/>
  <c r="C16" i="4"/>
  <c r="C6" i="4"/>
  <c r="M50" i="4"/>
  <c r="N50" i="4"/>
  <c r="O50" i="4"/>
  <c r="P50" i="4"/>
  <c r="M19" i="4"/>
  <c r="N19" i="4"/>
  <c r="O19" i="4"/>
  <c r="P19" i="4"/>
  <c r="L19" i="4"/>
  <c r="L50" i="4" s="1"/>
  <c r="M27" i="4"/>
  <c r="N27" i="4"/>
  <c r="O27" i="4"/>
  <c r="P27" i="4"/>
  <c r="L27" i="4"/>
  <c r="M20" i="4"/>
  <c r="N20" i="4"/>
  <c r="O20" i="4"/>
  <c r="P20" i="4"/>
  <c r="L20" i="4"/>
  <c r="M10" i="4"/>
  <c r="N10" i="4"/>
  <c r="O10" i="4"/>
  <c r="L10" i="4"/>
</calcChain>
</file>

<file path=xl/sharedStrings.xml><?xml version="1.0" encoding="utf-8"?>
<sst xmlns="http://schemas.openxmlformats.org/spreadsheetml/2006/main" count="60" uniqueCount="32">
  <si>
    <t>STT</t>
  </si>
  <si>
    <t>KHÓA 2017</t>
  </si>
  <si>
    <t>Tín chỉ</t>
  </si>
  <si>
    <t>Môn</t>
  </si>
  <si>
    <t>Nội dung thay</t>
  </si>
  <si>
    <r>
      <t xml:space="preserve">Từ 2 tín chỉ chuyển 
xuống 1 tín chỉ
(2)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(1)</t>
    </r>
  </si>
  <si>
    <t>Thêm vô</t>
  </si>
  <si>
    <t>Anh văn 1</t>
  </si>
  <si>
    <t>Anh văn 2</t>
  </si>
  <si>
    <t>Anh văn (4)</t>
  </si>
  <si>
    <t>AutoCAD (2)</t>
  </si>
  <si>
    <t>Anh văn chuyên ngành CNKT ôtô (2)</t>
  </si>
  <si>
    <t>TT kỹ thuật lái xe (2)</t>
  </si>
  <si>
    <t>TT kỹ thuật lái xe (1)</t>
  </si>
  <si>
    <t>TT Đồng -sơn ô tô (2)</t>
  </si>
  <si>
    <t>TT Đồng -sơn ô tô (1)</t>
  </si>
  <si>
    <t>TT ô tô (2)</t>
  </si>
  <si>
    <t>Thực tập hệ thống truyền lực trên Ô tô (2)</t>
  </si>
  <si>
    <t>TT hệ thống điều khiển và chuyển động trên ô tô (2)</t>
  </si>
  <si>
    <r>
      <t xml:space="preserve">Từ 2 tín chỉ chuyển 
xuống 1 tín chỉ
(2)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(1) </t>
    </r>
  </si>
  <si>
    <t>Bỏ ra</t>
  </si>
  <si>
    <t> 270</t>
  </si>
  <si>
    <t>270 </t>
  </si>
  <si>
    <t>15</t>
  </si>
  <si>
    <t>13</t>
  </si>
  <si>
    <t>2</t>
  </si>
  <si>
    <t>23</t>
  </si>
  <si>
    <t>14</t>
  </si>
  <si>
    <t>8</t>
  </si>
  <si>
    <t>6</t>
  </si>
  <si>
    <t>6(0,6,0)</t>
  </si>
  <si>
    <t>Phần mềm chẩn đoán kỹ thuật ô 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</si>
</sst>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Symbol"/>
      <family val="1"/>
      <charset val="2"/>
    </font>
    <font>
      <sz val="10"/>
      <color indexed="8"/>
      <name val="Arial"/>
      <family val="2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  <xf numFmtId="0" fontId="1" fillId="0" borderId="6" xfId="0" applyFont="1" applyBorder="1"/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A3" workbookViewId="0">
      <selection activeCell="B10" sqref="B10"/>
    </sheetView>
  </sheetViews>
  <sheetFormatPr defaultRowHeight="16.5" x14ac:dyDescent="0.25"/>
  <cols>
    <col min="1" max="1" width="9.140625" style="1"/>
    <col min="2" max="2" width="24.5703125" style="1" customWidth="1"/>
    <col min="3" max="3" width="27.28515625" style="1" customWidth="1"/>
    <col min="4" max="4" width="20.85546875" style="1" customWidth="1"/>
    <col min="5" max="16384" width="9.140625" style="1"/>
  </cols>
  <sheetData>
    <row r="1" spans="1:5" s="4" customFormat="1" ht="27" customHeight="1" x14ac:dyDescent="0.25">
      <c r="A1" s="33" t="s">
        <v>0</v>
      </c>
      <c r="B1" s="33" t="s">
        <v>1</v>
      </c>
      <c r="C1" s="31" t="s">
        <v>4</v>
      </c>
      <c r="D1" s="32"/>
    </row>
    <row r="2" spans="1:5" ht="37.5" customHeight="1" x14ac:dyDescent="0.25">
      <c r="A2" s="34"/>
      <c r="B2" s="34"/>
      <c r="C2" s="7" t="s">
        <v>3</v>
      </c>
      <c r="D2" s="7" t="s">
        <v>2</v>
      </c>
    </row>
    <row r="3" spans="1:5" s="4" customFormat="1" ht="63.75" customHeight="1" x14ac:dyDescent="0.25">
      <c r="A3" s="6">
        <v>1</v>
      </c>
      <c r="B3" s="3" t="s">
        <v>12</v>
      </c>
      <c r="C3" s="3" t="s">
        <v>13</v>
      </c>
      <c r="D3" s="5" t="s">
        <v>5</v>
      </c>
      <c r="E3" s="4">
        <v>1</v>
      </c>
    </row>
    <row r="4" spans="1:5" ht="58.5" customHeight="1" x14ac:dyDescent="0.25">
      <c r="A4" s="6">
        <v>2</v>
      </c>
      <c r="B4" s="17" t="s">
        <v>14</v>
      </c>
      <c r="C4" s="3" t="s">
        <v>15</v>
      </c>
      <c r="D4" s="5" t="s">
        <v>19</v>
      </c>
      <c r="E4" s="4">
        <v>1</v>
      </c>
    </row>
    <row r="5" spans="1:5" ht="33" x14ac:dyDescent="0.25">
      <c r="A5" s="6">
        <v>3</v>
      </c>
      <c r="B5" s="3" t="s">
        <v>16</v>
      </c>
      <c r="C5" s="10" t="s">
        <v>17</v>
      </c>
      <c r="D5" s="2"/>
      <c r="E5" s="8">
        <v>0</v>
      </c>
    </row>
    <row r="6" spans="1:5" ht="33" x14ac:dyDescent="0.25">
      <c r="A6" s="6">
        <v>4</v>
      </c>
      <c r="B6" s="15" t="s">
        <v>6</v>
      </c>
      <c r="C6" s="16" t="s">
        <v>18</v>
      </c>
      <c r="D6" s="2"/>
      <c r="E6" s="9">
        <v>2</v>
      </c>
    </row>
    <row r="7" spans="1:5" ht="28.5" customHeight="1" x14ac:dyDescent="0.25">
      <c r="A7" s="6">
        <v>5</v>
      </c>
      <c r="B7" s="12" t="s">
        <v>9</v>
      </c>
      <c r="C7" s="12" t="s">
        <v>7</v>
      </c>
      <c r="D7" s="12">
        <v>3</v>
      </c>
      <c r="E7" s="1">
        <v>0</v>
      </c>
    </row>
    <row r="8" spans="1:5" ht="44.25" customHeight="1" x14ac:dyDescent="0.25">
      <c r="A8" s="6">
        <v>6</v>
      </c>
      <c r="B8" s="11" t="s">
        <v>11</v>
      </c>
      <c r="C8" s="12" t="s">
        <v>8</v>
      </c>
      <c r="D8" s="12">
        <v>3</v>
      </c>
      <c r="E8" s="1">
        <v>0</v>
      </c>
    </row>
    <row r="9" spans="1:5" ht="30" customHeight="1" x14ac:dyDescent="0.25">
      <c r="A9" s="6">
        <v>7</v>
      </c>
      <c r="B9" s="13" t="s">
        <v>10</v>
      </c>
      <c r="C9" s="14" t="s">
        <v>20</v>
      </c>
      <c r="D9" s="12"/>
      <c r="E9" s="1">
        <v>2</v>
      </c>
    </row>
    <row r="10" spans="1:5" ht="37.5" x14ac:dyDescent="0.3">
      <c r="A10" s="6">
        <v>8</v>
      </c>
      <c r="B10" s="15" t="s">
        <v>6</v>
      </c>
      <c r="C10" s="30" t="s">
        <v>31</v>
      </c>
      <c r="D10" s="2"/>
      <c r="E10" s="1">
        <v>2</v>
      </c>
    </row>
  </sheetData>
  <mergeCells count="3">
    <mergeCell ref="C1:D1"/>
    <mergeCell ref="B1:B2"/>
    <mergeCell ref="A1: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9" sqref="E9"/>
    </sheetView>
  </sheetViews>
  <sheetFormatPr defaultRowHeight="16.5" x14ac:dyDescent="0.25"/>
  <cols>
    <col min="1" max="1" width="9.140625" style="1"/>
    <col min="2" max="2" width="24.5703125" style="1" customWidth="1"/>
    <col min="3" max="3" width="27.28515625" style="1" customWidth="1"/>
    <col min="4" max="4" width="20.85546875" style="1" customWidth="1"/>
    <col min="5" max="16384" width="9.140625" style="1"/>
  </cols>
  <sheetData>
    <row r="1" spans="1:5" s="4" customFormat="1" ht="27" customHeight="1" x14ac:dyDescent="0.25">
      <c r="A1" s="33" t="s">
        <v>0</v>
      </c>
      <c r="B1" s="33" t="s">
        <v>1</v>
      </c>
      <c r="C1" s="31" t="s">
        <v>4</v>
      </c>
      <c r="D1" s="32"/>
    </row>
    <row r="2" spans="1:5" ht="37.5" customHeight="1" x14ac:dyDescent="0.25">
      <c r="A2" s="34"/>
      <c r="B2" s="34"/>
      <c r="C2" s="7" t="s">
        <v>3</v>
      </c>
      <c r="D2" s="7" t="s">
        <v>2</v>
      </c>
    </row>
    <row r="3" spans="1:5" s="4" customFormat="1" ht="63.75" customHeight="1" x14ac:dyDescent="0.25">
      <c r="A3" s="6">
        <v>1</v>
      </c>
      <c r="B3" s="3" t="s">
        <v>12</v>
      </c>
      <c r="C3" s="3" t="s">
        <v>13</v>
      </c>
      <c r="D3" s="5" t="s">
        <v>5</v>
      </c>
      <c r="E3" s="4">
        <v>1</v>
      </c>
    </row>
    <row r="4" spans="1:5" ht="58.5" customHeight="1" x14ac:dyDescent="0.25">
      <c r="A4" s="6">
        <v>2</v>
      </c>
      <c r="B4" s="17" t="s">
        <v>14</v>
      </c>
      <c r="C4" s="3" t="s">
        <v>15</v>
      </c>
      <c r="D4" s="5" t="s">
        <v>19</v>
      </c>
      <c r="E4" s="4">
        <v>1</v>
      </c>
    </row>
    <row r="5" spans="1:5" ht="33" x14ac:dyDescent="0.25">
      <c r="A5" s="6">
        <v>3</v>
      </c>
      <c r="B5" s="3" t="s">
        <v>16</v>
      </c>
      <c r="C5" s="10" t="s">
        <v>17</v>
      </c>
      <c r="D5" s="2"/>
      <c r="E5" s="8">
        <v>0</v>
      </c>
    </row>
    <row r="6" spans="1:5" ht="33" x14ac:dyDescent="0.25">
      <c r="A6" s="6">
        <v>4</v>
      </c>
      <c r="B6" s="15" t="s">
        <v>6</v>
      </c>
      <c r="C6" s="16" t="s">
        <v>18</v>
      </c>
      <c r="D6" s="2"/>
      <c r="E6" s="9">
        <v>2</v>
      </c>
    </row>
    <row r="7" spans="1:5" ht="28.5" customHeight="1" x14ac:dyDescent="0.25">
      <c r="A7" s="6">
        <v>5</v>
      </c>
      <c r="B7" s="12" t="s">
        <v>9</v>
      </c>
      <c r="C7" s="12" t="s">
        <v>7</v>
      </c>
      <c r="D7" s="12">
        <v>3</v>
      </c>
      <c r="E7" s="1">
        <v>0</v>
      </c>
    </row>
    <row r="8" spans="1:5" ht="44.25" customHeight="1" x14ac:dyDescent="0.25">
      <c r="A8" s="6">
        <v>6</v>
      </c>
      <c r="B8" s="11" t="s">
        <v>11</v>
      </c>
      <c r="C8" s="12" t="s">
        <v>8</v>
      </c>
      <c r="D8" s="12">
        <v>3</v>
      </c>
      <c r="E8" s="1">
        <v>0</v>
      </c>
    </row>
    <row r="9" spans="1:5" ht="30" customHeight="1" x14ac:dyDescent="0.25">
      <c r="A9" s="6">
        <v>7</v>
      </c>
      <c r="B9" s="13" t="s">
        <v>10</v>
      </c>
      <c r="C9" s="14" t="s">
        <v>20</v>
      </c>
      <c r="D9" s="12"/>
      <c r="E9" s="1">
        <v>2</v>
      </c>
    </row>
    <row r="10" spans="1:5" ht="37.5" x14ac:dyDescent="0.3">
      <c r="A10" s="6">
        <v>8</v>
      </c>
      <c r="B10" s="15" t="s">
        <v>6</v>
      </c>
      <c r="C10" s="30" t="s">
        <v>31</v>
      </c>
      <c r="D10" s="2"/>
      <c r="E10" s="1">
        <v>2</v>
      </c>
    </row>
  </sheetData>
  <mergeCells count="3">
    <mergeCell ref="A1:A2"/>
    <mergeCell ref="B1:B2"/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51"/>
  <sheetViews>
    <sheetView topLeftCell="A16" workbookViewId="0">
      <selection activeCell="B37" sqref="B37"/>
    </sheetView>
  </sheetViews>
  <sheetFormatPr defaultRowHeight="15" x14ac:dyDescent="0.25"/>
  <sheetData>
    <row r="5" spans="2:15" x14ac:dyDescent="0.25">
      <c r="B5" s="27" t="s">
        <v>23</v>
      </c>
    </row>
    <row r="6" spans="2:15" x14ac:dyDescent="0.25">
      <c r="B6" s="28" t="s">
        <v>23</v>
      </c>
      <c r="C6">
        <f>SUM(B7:B14)</f>
        <v>19</v>
      </c>
    </row>
    <row r="7" spans="2:15" x14ac:dyDescent="0.25">
      <c r="B7" s="29">
        <v>2</v>
      </c>
    </row>
    <row r="8" spans="2:15" x14ac:dyDescent="0.25">
      <c r="B8" s="29">
        <v>3</v>
      </c>
    </row>
    <row r="9" spans="2:15" ht="15.75" thickBot="1" x14ac:dyDescent="0.3">
      <c r="B9" s="29">
        <v>1</v>
      </c>
      <c r="E9">
        <f>C6+C16+C28+C39+B49</f>
        <v>82</v>
      </c>
    </row>
    <row r="10" spans="2:15" ht="18" thickBot="1" x14ac:dyDescent="0.3">
      <c r="B10" s="29">
        <v>1</v>
      </c>
      <c r="G10" s="18">
        <v>27</v>
      </c>
      <c r="H10" s="19">
        <v>480</v>
      </c>
      <c r="I10" s="19">
        <v>316</v>
      </c>
      <c r="J10" s="19">
        <v>150</v>
      </c>
      <c r="K10" s="19">
        <v>14</v>
      </c>
      <c r="L10">
        <f>SUM(G11:G18)</f>
        <v>27</v>
      </c>
      <c r="M10">
        <f t="shared" ref="M10:O10" si="0">SUM(H11:H18)</f>
        <v>480</v>
      </c>
      <c r="N10">
        <f t="shared" si="0"/>
        <v>316</v>
      </c>
      <c r="O10">
        <f t="shared" si="0"/>
        <v>150</v>
      </c>
    </row>
    <row r="11" spans="2:15" ht="17.25" thickBot="1" x14ac:dyDescent="0.3">
      <c r="B11" s="29">
        <v>2</v>
      </c>
      <c r="G11" s="20">
        <v>6</v>
      </c>
      <c r="H11" s="21">
        <v>90</v>
      </c>
      <c r="I11" s="21">
        <v>88</v>
      </c>
      <c r="J11" s="21"/>
      <c r="K11" s="21">
        <v>2</v>
      </c>
    </row>
    <row r="12" spans="2:15" ht="17.25" thickBot="1" x14ac:dyDescent="0.3">
      <c r="B12" s="29">
        <v>4</v>
      </c>
      <c r="G12" s="20">
        <v>2</v>
      </c>
      <c r="H12" s="21">
        <v>30</v>
      </c>
      <c r="I12" s="21">
        <v>28</v>
      </c>
      <c r="J12" s="21"/>
      <c r="K12" s="21">
        <v>2</v>
      </c>
    </row>
    <row r="13" spans="2:15" ht="17.25" thickBot="1" x14ac:dyDescent="0.3">
      <c r="B13" s="29">
        <v>2</v>
      </c>
      <c r="G13" s="20">
        <v>2</v>
      </c>
      <c r="H13" s="21">
        <v>60</v>
      </c>
      <c r="I13" s="21"/>
      <c r="J13" s="21">
        <v>60</v>
      </c>
      <c r="K13" s="21"/>
    </row>
    <row r="14" spans="2:15" ht="17.25" thickBot="1" x14ac:dyDescent="0.3">
      <c r="B14" s="29">
        <v>4</v>
      </c>
      <c r="G14" s="20">
        <v>4</v>
      </c>
      <c r="H14" s="21">
        <v>75</v>
      </c>
      <c r="I14" s="21">
        <v>43</v>
      </c>
      <c r="J14" s="21">
        <v>30</v>
      </c>
      <c r="K14" s="21">
        <v>2</v>
      </c>
    </row>
    <row r="15" spans="2:15" ht="17.25" thickBot="1" x14ac:dyDescent="0.3">
      <c r="B15" s="27" t="s">
        <v>23</v>
      </c>
      <c r="G15" s="20">
        <v>4</v>
      </c>
      <c r="H15" s="21">
        <v>90</v>
      </c>
      <c r="I15" s="21">
        <v>28</v>
      </c>
      <c r="J15" s="21">
        <v>60</v>
      </c>
      <c r="K15" s="21">
        <v>2</v>
      </c>
    </row>
    <row r="16" spans="2:15" ht="17.25" thickBot="1" x14ac:dyDescent="0.3">
      <c r="B16" s="28" t="s">
        <v>24</v>
      </c>
      <c r="C16">
        <f>SUM(B17:B24)</f>
        <v>26</v>
      </c>
      <c r="G16" s="20">
        <v>3</v>
      </c>
      <c r="H16" s="21">
        <v>45</v>
      </c>
      <c r="I16" s="21">
        <v>43</v>
      </c>
      <c r="J16" s="21"/>
      <c r="K16" s="21">
        <v>2</v>
      </c>
    </row>
    <row r="17" spans="2:16" ht="17.25" thickBot="1" x14ac:dyDescent="0.3">
      <c r="B17" s="29">
        <v>2</v>
      </c>
      <c r="G17" s="20">
        <v>3</v>
      </c>
      <c r="H17" s="21">
        <v>45</v>
      </c>
      <c r="I17" s="21">
        <v>43</v>
      </c>
      <c r="J17" s="21"/>
      <c r="K17" s="21">
        <v>2</v>
      </c>
    </row>
    <row r="18" spans="2:16" ht="17.25" thickBot="1" x14ac:dyDescent="0.3">
      <c r="B18" s="29">
        <v>4</v>
      </c>
      <c r="G18" s="20">
        <v>3</v>
      </c>
      <c r="H18" s="21">
        <v>45</v>
      </c>
      <c r="I18" s="21">
        <v>43</v>
      </c>
      <c r="J18" s="21"/>
      <c r="K18" s="21">
        <v>2</v>
      </c>
    </row>
    <row r="19" spans="2:16" ht="18" thickBot="1" x14ac:dyDescent="0.3">
      <c r="B19" s="29">
        <v>6</v>
      </c>
      <c r="G19" s="22">
        <v>63</v>
      </c>
      <c r="H19" s="23">
        <v>1500</v>
      </c>
      <c r="I19" s="23">
        <v>470</v>
      </c>
      <c r="J19" s="23">
        <v>1005</v>
      </c>
      <c r="K19" s="23">
        <v>25</v>
      </c>
      <c r="L19">
        <f>L20+L27+L44</f>
        <v>63</v>
      </c>
      <c r="M19">
        <f t="shared" ref="M19:P19" si="1">M20+M27+M44</f>
        <v>1230</v>
      </c>
      <c r="N19">
        <f t="shared" si="1"/>
        <v>470</v>
      </c>
      <c r="O19">
        <f t="shared" si="1"/>
        <v>735</v>
      </c>
      <c r="P19">
        <f t="shared" si="1"/>
        <v>25</v>
      </c>
    </row>
    <row r="20" spans="2:16" ht="18" thickBot="1" x14ac:dyDescent="0.3">
      <c r="B20" s="29">
        <v>2</v>
      </c>
      <c r="G20" s="22">
        <v>14</v>
      </c>
      <c r="H20" s="23">
        <v>210</v>
      </c>
      <c r="I20" s="23">
        <v>198</v>
      </c>
      <c r="J20" s="23">
        <v>0</v>
      </c>
      <c r="K20" s="23">
        <v>12</v>
      </c>
      <c r="L20">
        <f>SUM(G21:G26)</f>
        <v>14</v>
      </c>
      <c r="M20">
        <f t="shared" ref="M20:P20" si="2">SUM(H21:H26)</f>
        <v>210</v>
      </c>
      <c r="N20">
        <f t="shared" si="2"/>
        <v>198</v>
      </c>
      <c r="O20">
        <f t="shared" si="2"/>
        <v>0</v>
      </c>
      <c r="P20">
        <f t="shared" si="2"/>
        <v>12</v>
      </c>
    </row>
    <row r="21" spans="2:16" ht="17.25" thickBot="1" x14ac:dyDescent="0.3">
      <c r="B21" s="29">
        <v>3</v>
      </c>
      <c r="G21" s="20">
        <v>3</v>
      </c>
      <c r="H21" s="21">
        <v>45</v>
      </c>
      <c r="I21" s="21">
        <v>43</v>
      </c>
      <c r="J21" s="21"/>
      <c r="K21" s="21">
        <v>2</v>
      </c>
    </row>
    <row r="22" spans="2:16" ht="17.25" thickBot="1" x14ac:dyDescent="0.3">
      <c r="B22" s="29">
        <v>4</v>
      </c>
      <c r="G22" s="20">
        <v>2</v>
      </c>
      <c r="H22" s="21">
        <v>30</v>
      </c>
      <c r="I22" s="21">
        <v>28</v>
      </c>
      <c r="J22" s="21"/>
      <c r="K22" s="21">
        <v>2</v>
      </c>
    </row>
    <row r="23" spans="2:16" ht="17.25" thickBot="1" x14ac:dyDescent="0.3">
      <c r="B23" s="29">
        <v>3</v>
      </c>
      <c r="G23" s="20">
        <v>2</v>
      </c>
      <c r="H23" s="21">
        <v>30</v>
      </c>
      <c r="I23" s="21">
        <v>28</v>
      </c>
      <c r="J23" s="21"/>
      <c r="K23" s="21">
        <v>2</v>
      </c>
    </row>
    <row r="24" spans="2:16" ht="17.25" thickBot="1" x14ac:dyDescent="0.3">
      <c r="B24" s="29">
        <v>2</v>
      </c>
      <c r="G24" s="20">
        <v>2</v>
      </c>
      <c r="H24" s="21">
        <v>30</v>
      </c>
      <c r="I24" s="21">
        <v>28</v>
      </c>
      <c r="J24" s="21"/>
      <c r="K24" s="21">
        <v>2</v>
      </c>
    </row>
    <row r="25" spans="2:16" ht="17.25" thickBot="1" x14ac:dyDescent="0.3">
      <c r="B25" s="28" t="s">
        <v>25</v>
      </c>
      <c r="G25" s="20">
        <v>3</v>
      </c>
      <c r="H25" s="21">
        <v>45</v>
      </c>
      <c r="I25" s="21">
        <v>43</v>
      </c>
      <c r="J25" s="21"/>
      <c r="K25" s="21">
        <v>2</v>
      </c>
    </row>
    <row r="26" spans="2:16" ht="17.25" thickBot="1" x14ac:dyDescent="0.3">
      <c r="B26" s="29">
        <v>2</v>
      </c>
      <c r="C26">
        <v>2</v>
      </c>
      <c r="G26" s="20">
        <v>2</v>
      </c>
      <c r="H26" s="21">
        <v>30</v>
      </c>
      <c r="I26" s="21">
        <v>28</v>
      </c>
      <c r="J26" s="21"/>
      <c r="K26" s="21">
        <v>2</v>
      </c>
    </row>
    <row r="27" spans="2:16" ht="18" thickBot="1" x14ac:dyDescent="0.3">
      <c r="B27" s="27" t="s">
        <v>26</v>
      </c>
      <c r="G27" s="22">
        <v>41</v>
      </c>
      <c r="H27" s="23">
        <v>1125</v>
      </c>
      <c r="I27" s="23">
        <v>188</v>
      </c>
      <c r="J27" s="23">
        <v>930</v>
      </c>
      <c r="K27" s="23">
        <v>7</v>
      </c>
      <c r="L27">
        <f>SUM(G28:G43)</f>
        <v>41</v>
      </c>
      <c r="M27">
        <f t="shared" ref="M27:P27" si="3">SUM(H28:H43)</f>
        <v>855</v>
      </c>
      <c r="N27">
        <f t="shared" si="3"/>
        <v>188</v>
      </c>
      <c r="O27">
        <f t="shared" si="3"/>
        <v>660</v>
      </c>
      <c r="P27">
        <f t="shared" si="3"/>
        <v>7</v>
      </c>
    </row>
    <row r="28" spans="2:16" ht="17.25" thickBot="1" x14ac:dyDescent="0.3">
      <c r="B28" s="28" t="s">
        <v>26</v>
      </c>
      <c r="C28">
        <f>SUM(B29:B37)</f>
        <v>23</v>
      </c>
      <c r="G28" s="20">
        <v>4</v>
      </c>
      <c r="H28" s="21">
        <v>60</v>
      </c>
      <c r="I28" s="21">
        <v>58</v>
      </c>
      <c r="J28" s="21"/>
      <c r="K28" s="21">
        <v>2</v>
      </c>
    </row>
    <row r="29" spans="2:16" ht="17.25" thickBot="1" x14ac:dyDescent="0.3">
      <c r="B29" s="29">
        <v>2</v>
      </c>
      <c r="G29" s="20">
        <v>4</v>
      </c>
      <c r="H29" s="21">
        <v>60</v>
      </c>
      <c r="I29" s="21">
        <v>58</v>
      </c>
      <c r="J29" s="21"/>
      <c r="K29" s="21">
        <v>2</v>
      </c>
    </row>
    <row r="30" spans="2:16" ht="17.25" thickBot="1" x14ac:dyDescent="0.3">
      <c r="B30" s="29">
        <v>2</v>
      </c>
      <c r="G30" s="20">
        <v>4</v>
      </c>
      <c r="H30" s="21">
        <v>60</v>
      </c>
      <c r="I30" s="21">
        <v>58</v>
      </c>
      <c r="J30" s="21"/>
      <c r="K30" s="21">
        <v>2</v>
      </c>
    </row>
    <row r="31" spans="2:16" ht="17.25" thickBot="1" x14ac:dyDescent="0.3">
      <c r="B31" s="29">
        <v>2</v>
      </c>
      <c r="G31" s="20">
        <v>1</v>
      </c>
      <c r="H31" s="24">
        <v>30</v>
      </c>
      <c r="I31" s="21"/>
      <c r="J31" s="21">
        <v>30</v>
      </c>
      <c r="K31" s="21"/>
    </row>
    <row r="32" spans="2:16" ht="17.25" thickBot="1" x14ac:dyDescent="0.3">
      <c r="B32" s="29">
        <v>2</v>
      </c>
      <c r="G32" s="20">
        <v>1</v>
      </c>
      <c r="H32" s="24">
        <v>30</v>
      </c>
      <c r="I32" s="21"/>
      <c r="J32" s="21">
        <v>30</v>
      </c>
      <c r="K32" s="21"/>
    </row>
    <row r="33" spans="2:16" ht="17.25" thickBot="1" x14ac:dyDescent="0.3">
      <c r="B33" s="29">
        <v>3</v>
      </c>
      <c r="G33" s="20">
        <v>3</v>
      </c>
      <c r="H33" s="24">
        <v>90</v>
      </c>
      <c r="I33" s="21"/>
      <c r="J33" s="21">
        <v>90</v>
      </c>
      <c r="K33" s="21"/>
    </row>
    <row r="34" spans="2:16" ht="17.25" thickBot="1" x14ac:dyDescent="0.3">
      <c r="B34" s="29">
        <v>4</v>
      </c>
      <c r="G34" s="20">
        <v>3</v>
      </c>
      <c r="H34" s="24">
        <v>90</v>
      </c>
      <c r="I34" s="21"/>
      <c r="J34" s="21">
        <v>90</v>
      </c>
      <c r="K34" s="21"/>
    </row>
    <row r="35" spans="2:16" ht="17.25" thickBot="1" x14ac:dyDescent="0.3">
      <c r="B35" s="29">
        <v>3</v>
      </c>
      <c r="G35" s="20">
        <v>2</v>
      </c>
      <c r="H35" s="21">
        <v>60</v>
      </c>
      <c r="I35" s="21"/>
      <c r="J35" s="21">
        <v>60</v>
      </c>
      <c r="K35" s="21"/>
    </row>
    <row r="36" spans="2:16" ht="17.25" thickBot="1" x14ac:dyDescent="0.3">
      <c r="B36" s="29">
        <v>4</v>
      </c>
      <c r="G36" s="20">
        <v>2</v>
      </c>
      <c r="H36" s="21">
        <v>60</v>
      </c>
      <c r="I36" s="21"/>
      <c r="J36" s="21">
        <v>60</v>
      </c>
      <c r="K36" s="21"/>
    </row>
    <row r="37" spans="2:16" ht="17.25" thickBot="1" x14ac:dyDescent="0.3">
      <c r="B37" s="29">
        <v>1</v>
      </c>
      <c r="G37" s="20">
        <v>2</v>
      </c>
      <c r="H37" s="21">
        <v>60</v>
      </c>
      <c r="I37" s="21"/>
      <c r="J37" s="21">
        <v>60</v>
      </c>
      <c r="K37" s="21"/>
    </row>
    <row r="38" spans="2:16" ht="17.25" thickBot="1" x14ac:dyDescent="0.3">
      <c r="B38" s="27" t="s">
        <v>27</v>
      </c>
      <c r="G38" s="20">
        <v>2</v>
      </c>
      <c r="H38" s="21">
        <v>60</v>
      </c>
      <c r="I38" s="21"/>
      <c r="J38" s="21">
        <v>60</v>
      </c>
      <c r="K38" s="21"/>
    </row>
    <row r="39" spans="2:16" ht="17.25" thickBot="1" x14ac:dyDescent="0.3">
      <c r="B39" s="28" t="s">
        <v>28</v>
      </c>
      <c r="C39">
        <f>SUM(B40:B43)</f>
        <v>8</v>
      </c>
      <c r="G39" s="20">
        <v>3</v>
      </c>
      <c r="H39" s="21">
        <v>90</v>
      </c>
      <c r="I39" s="21"/>
      <c r="J39" s="21">
        <v>90</v>
      </c>
      <c r="K39" s="21"/>
    </row>
    <row r="40" spans="2:16" ht="17.25" thickBot="1" x14ac:dyDescent="0.3">
      <c r="B40" s="29">
        <v>2</v>
      </c>
      <c r="G40" s="20">
        <v>1</v>
      </c>
      <c r="H40" s="21">
        <v>30</v>
      </c>
      <c r="I40" s="21"/>
      <c r="J40" s="21">
        <v>30</v>
      </c>
      <c r="K40" s="21"/>
    </row>
    <row r="41" spans="2:16" ht="17.25" thickBot="1" x14ac:dyDescent="0.3">
      <c r="B41" s="29">
        <v>2</v>
      </c>
      <c r="G41" s="20">
        <v>2</v>
      </c>
      <c r="H41" s="21">
        <v>30</v>
      </c>
      <c r="I41" s="21">
        <v>14</v>
      </c>
      <c r="J41" s="21">
        <v>15</v>
      </c>
      <c r="K41" s="21">
        <v>1</v>
      </c>
    </row>
    <row r="42" spans="2:16" ht="17.25" thickBot="1" x14ac:dyDescent="0.3">
      <c r="B42" s="29">
        <v>3</v>
      </c>
      <c r="G42" s="20">
        <v>1</v>
      </c>
      <c r="H42" s="21">
        <v>45</v>
      </c>
      <c r="I42" s="21"/>
      <c r="J42" s="21">
        <v>45</v>
      </c>
      <c r="K42" s="21"/>
    </row>
    <row r="43" spans="2:16" ht="17.25" thickBot="1" x14ac:dyDescent="0.3">
      <c r="B43" s="29">
        <v>1</v>
      </c>
      <c r="G43" s="20">
        <v>6</v>
      </c>
      <c r="H43" s="21" t="s">
        <v>21</v>
      </c>
      <c r="I43" s="21"/>
      <c r="J43" s="21" t="s">
        <v>22</v>
      </c>
      <c r="K43" s="21"/>
    </row>
    <row r="44" spans="2:16" ht="17.25" thickBot="1" x14ac:dyDescent="0.3">
      <c r="B44" s="28">
        <v>1</v>
      </c>
      <c r="C44">
        <f>SUM(B45:B48)</f>
        <v>12</v>
      </c>
      <c r="G44" s="25">
        <v>8</v>
      </c>
      <c r="H44" s="26">
        <v>165</v>
      </c>
      <c r="I44" s="26">
        <v>84</v>
      </c>
      <c r="J44" s="26">
        <v>75</v>
      </c>
      <c r="K44" s="26">
        <v>6</v>
      </c>
      <c r="L44" s="25">
        <v>8</v>
      </c>
      <c r="M44" s="26">
        <v>165</v>
      </c>
      <c r="N44" s="26">
        <v>84</v>
      </c>
      <c r="O44" s="26">
        <v>75</v>
      </c>
      <c r="P44" s="26">
        <v>6</v>
      </c>
    </row>
    <row r="45" spans="2:16" ht="17.25" thickBot="1" x14ac:dyDescent="0.3">
      <c r="B45" s="29">
        <v>2</v>
      </c>
      <c r="G45" s="20">
        <v>1</v>
      </c>
      <c r="H45" s="21">
        <v>45</v>
      </c>
      <c r="I45" s="21"/>
      <c r="J45" s="21">
        <v>45</v>
      </c>
      <c r="K45" s="21"/>
    </row>
    <row r="46" spans="2:16" ht="17.25" thickBot="1" x14ac:dyDescent="0.3">
      <c r="B46" s="29">
        <v>6</v>
      </c>
      <c r="G46" s="20">
        <v>2</v>
      </c>
      <c r="H46" s="21">
        <v>30</v>
      </c>
      <c r="I46" s="21">
        <v>28</v>
      </c>
      <c r="J46" s="21"/>
      <c r="K46" s="21">
        <v>2</v>
      </c>
    </row>
    <row r="47" spans="2:16" ht="17.25" thickBot="1" x14ac:dyDescent="0.3">
      <c r="B47" s="29">
        <v>2</v>
      </c>
      <c r="G47" s="20">
        <v>1</v>
      </c>
      <c r="H47" s="21">
        <v>30</v>
      </c>
      <c r="I47" s="21"/>
      <c r="J47" s="21">
        <v>30</v>
      </c>
      <c r="K47" s="21"/>
    </row>
    <row r="48" spans="2:16" ht="17.25" thickBot="1" x14ac:dyDescent="0.3">
      <c r="B48" s="29">
        <v>2</v>
      </c>
      <c r="G48" s="20">
        <v>2</v>
      </c>
      <c r="H48" s="21">
        <v>30</v>
      </c>
      <c r="I48" s="21">
        <v>28</v>
      </c>
      <c r="J48" s="21"/>
      <c r="K48" s="21">
        <v>2</v>
      </c>
    </row>
    <row r="49" spans="2:16" ht="17.25" thickBot="1" x14ac:dyDescent="0.3">
      <c r="B49" s="27" t="s">
        <v>29</v>
      </c>
      <c r="G49" s="20">
        <v>2</v>
      </c>
      <c r="H49" s="21">
        <v>30</v>
      </c>
      <c r="I49" s="21">
        <v>28</v>
      </c>
      <c r="J49" s="21"/>
      <c r="K49" s="21">
        <v>2</v>
      </c>
    </row>
    <row r="50" spans="2:16" ht="17.25" thickBot="1" x14ac:dyDescent="0.3">
      <c r="B50" s="28" t="s">
        <v>29</v>
      </c>
      <c r="G50" s="25">
        <v>90</v>
      </c>
      <c r="H50" s="26">
        <v>1980</v>
      </c>
      <c r="I50" s="26">
        <v>786</v>
      </c>
      <c r="J50" s="26">
        <v>1155</v>
      </c>
      <c r="K50" s="26">
        <v>39</v>
      </c>
      <c r="L50">
        <f>L19+L10</f>
        <v>90</v>
      </c>
      <c r="M50">
        <f t="shared" ref="M50:P50" si="4">M19+M10</f>
        <v>1710</v>
      </c>
      <c r="N50">
        <f t="shared" si="4"/>
        <v>786</v>
      </c>
      <c r="O50">
        <f t="shared" si="4"/>
        <v>885</v>
      </c>
      <c r="P50">
        <f t="shared" si="4"/>
        <v>25</v>
      </c>
    </row>
    <row r="51" spans="2:16" x14ac:dyDescent="0.25">
      <c r="B51" s="29" t="s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CD</vt:lpstr>
      <vt:lpstr>TC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2018-12-10T04:07:35Z</dcterms:created>
  <dcterms:modified xsi:type="dcterms:W3CDTF">2019-09-28T10:07:20Z</dcterms:modified>
</cp:coreProperties>
</file>